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19440" windowHeight="8760" activeTab="3"/>
  </bookViews>
  <sheets>
    <sheet name="ATIVO" sheetId="1" r:id="rId1"/>
    <sheet name="PASSIVO " sheetId="2" r:id="rId2"/>
    <sheet name="DRE" sheetId="3" r:id="rId3"/>
    <sheet name="DMPL" sheetId="4" r:id="rId4"/>
  </sheets>
  <calcPr calcId="144525"/>
</workbook>
</file>

<file path=xl/calcChain.xml><?xml version="1.0" encoding="utf-8"?>
<calcChain xmlns="http://schemas.openxmlformats.org/spreadsheetml/2006/main">
  <c r="E19" i="2" l="1"/>
</calcChain>
</file>

<file path=xl/sharedStrings.xml><?xml version="1.0" encoding="utf-8"?>
<sst xmlns="http://schemas.openxmlformats.org/spreadsheetml/2006/main" count="119" uniqueCount="96">
  <si>
    <t>VRG Linhas Aereas S/A</t>
  </si>
  <si>
    <t>Balanços Patrimoniais - ATIVO</t>
  </si>
  <si>
    <t>R$ mil</t>
  </si>
  <si>
    <t>ATIVO</t>
  </si>
  <si>
    <t>Circulante</t>
  </si>
  <si>
    <t>Caixa e equivalentes de caixa</t>
  </si>
  <si>
    <t>Aplicações financeiras</t>
  </si>
  <si>
    <t>Contas a receber</t>
  </si>
  <si>
    <t>Estoques</t>
  </si>
  <si>
    <t>Impostos a recuperar</t>
  </si>
  <si>
    <t>Despesas antecipadas</t>
  </si>
  <si>
    <t>Outros créditos e valores</t>
  </si>
  <si>
    <t>Total do ativo circulante</t>
  </si>
  <si>
    <t>Não circulante</t>
  </si>
  <si>
    <t xml:space="preserve">Depósitos </t>
  </si>
  <si>
    <t xml:space="preserve">Despesas antecipadas </t>
  </si>
  <si>
    <t xml:space="preserve">Caixa restrito </t>
  </si>
  <si>
    <t>Impostos diferidos</t>
  </si>
  <si>
    <t xml:space="preserve">Outros créditos e valores </t>
  </si>
  <si>
    <t>Imobilizado</t>
  </si>
  <si>
    <t>Intangível</t>
  </si>
  <si>
    <t>Total do ativo não circulante</t>
  </si>
  <si>
    <t xml:space="preserve"> Total do ativo</t>
  </si>
  <si>
    <t>31.12.2010</t>
  </si>
  <si>
    <t>PASSIVO</t>
  </si>
  <si>
    <t>Fornecedores</t>
  </si>
  <si>
    <t>Obrigações trabalhistas</t>
  </si>
  <si>
    <t>Taxas e tarifas aeroportuárias</t>
  </si>
  <si>
    <t>Transportes a executar</t>
  </si>
  <si>
    <t>Total do passivo circulante</t>
  </si>
  <si>
    <t>Contas a pagar com empresas relacionadas</t>
  </si>
  <si>
    <t>Total do passivo não circulante</t>
  </si>
  <si>
    <t>Patrimônio líquido</t>
  </si>
  <si>
    <t>Capital social</t>
  </si>
  <si>
    <t>Reservas de capital</t>
  </si>
  <si>
    <t>Custo de emissão de ações</t>
  </si>
  <si>
    <t>Ajustes de avaliação patrimonial</t>
  </si>
  <si>
    <t>Lucros / Prejuizo Acumulados</t>
  </si>
  <si>
    <t>Total do patrimônio líquido</t>
  </si>
  <si>
    <t>Total do passivo e patrimônio líquido</t>
  </si>
  <si>
    <t>Empréstimos e financiamentos</t>
  </si>
  <si>
    <t xml:space="preserve">Obrigações fiscais </t>
  </si>
  <si>
    <t>Programa de milhagem</t>
  </si>
  <si>
    <t xml:space="preserve">Adiantamentos de clientes </t>
  </si>
  <si>
    <t xml:space="preserve">Provisões </t>
  </si>
  <si>
    <t xml:space="preserve">Empréstimos e financiamentos </t>
  </si>
  <si>
    <t>Provisões</t>
  </si>
  <si>
    <t>Adiantamentos de clientes</t>
  </si>
  <si>
    <t>Obrigações fiscais</t>
  </si>
  <si>
    <t xml:space="preserve">Outras obrigações </t>
  </si>
  <si>
    <t>Demonstração do Resultado</t>
  </si>
  <si>
    <t>Receita líquida</t>
  </si>
  <si>
    <t xml:space="preserve">   Transporte de passageiros</t>
  </si>
  <si>
    <t xml:space="preserve">   Transporte de cargas e outras</t>
  </si>
  <si>
    <t>Custo dos serviços prestados</t>
  </si>
  <si>
    <t>Lucro bruto</t>
  </si>
  <si>
    <t>Despesas Operacionais</t>
  </si>
  <si>
    <t xml:space="preserve">   Despesas comerciais</t>
  </si>
  <si>
    <t xml:space="preserve">   Despesas administrativas</t>
  </si>
  <si>
    <t xml:space="preserve">   Outras receitas (despesas) operacionais</t>
  </si>
  <si>
    <t>Lucro operacional antes do resultado financeiro</t>
  </si>
  <si>
    <t>Resultado Financeiro</t>
  </si>
  <si>
    <t xml:space="preserve">   Juros sobre empréstimos</t>
  </si>
  <si>
    <t xml:space="preserve">   Receita com aplicações financeiras</t>
  </si>
  <si>
    <t xml:space="preserve">   Resultado líquido com derivativos</t>
  </si>
  <si>
    <t xml:space="preserve">   Variação cambial líquida</t>
  </si>
  <si>
    <t xml:space="preserve">   Outros</t>
  </si>
  <si>
    <t>Lucro (prejuízo) operacional antes do IR e CS</t>
  </si>
  <si>
    <t>Imposto de renda e contribuição social</t>
  </si>
  <si>
    <t xml:space="preserve">   Corrente</t>
  </si>
  <si>
    <t xml:space="preserve">   Diferido</t>
  </si>
  <si>
    <t>Três meses findos em</t>
  </si>
  <si>
    <t>Demonstrações das mutações do patrimônio liquido</t>
  </si>
  <si>
    <t>Reserva de capital</t>
  </si>
  <si>
    <t>Reserva especial de agio na incorporação</t>
  </si>
  <si>
    <t>Reserva especial de agio na subscrição</t>
  </si>
  <si>
    <t>Custo na emissão de ações</t>
  </si>
  <si>
    <t>Resultado não realizado de hedge</t>
  </si>
  <si>
    <t>Lucros/prejuizos acumulados</t>
  </si>
  <si>
    <t>Total do Patrimônio liquido</t>
  </si>
  <si>
    <t>Saldo 31 de dezembro de 2009</t>
  </si>
  <si>
    <t>Resultado de hedge de fluxo de caixa</t>
  </si>
  <si>
    <t>Aumento de capital em 10 de fevereiro de 2010</t>
  </si>
  <si>
    <t>Adiantamento para futuro aumento de capital</t>
  </si>
  <si>
    <t>Lucro / Prejuizo liquido do exercicio</t>
  </si>
  <si>
    <t>Saldo em 31 de dezembro de 2010</t>
  </si>
  <si>
    <t>Outros resultados abrangentes, liquidos</t>
  </si>
  <si>
    <t>Balanços Patrimoniais - PASSIVO</t>
  </si>
  <si>
    <t>Lucro (Prejuízo) líquido do exercício</t>
  </si>
  <si>
    <t>Caixa restrito</t>
  </si>
  <si>
    <t>Obrigações com operações de derivativos</t>
  </si>
  <si>
    <t>Nove meses findos em</t>
  </si>
  <si>
    <t>30.09.2011</t>
  </si>
  <si>
    <t>Saldo em 30 de setembro de 2011</t>
  </si>
  <si>
    <t>30.09.2010</t>
  </si>
  <si>
    <t>Data-base: 30.09.2011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</si>
</sst>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8">
    <xf numFmtId="0" fontId="0" fillId="0" borderId="0" xfId="0"/>
    <xf numFmtId="164" fontId="5" fillId="2" borderId="2" xfId="0" applyNumberFormat="1" applyFont="1" applyFill="1" applyBorder="1" applyAlignment="1">
      <alignment horizontal="right" vertical="center" wrapText="1"/>
    </xf>
    <xf numFmtId="0" fontId="10" fillId="2" borderId="0" xfId="0" applyFont="1" applyFill="1"/>
    <xf numFmtId="165" fontId="2" fillId="2" borderId="0" xfId="1" applyNumberFormat="1" applyFont="1" applyFill="1"/>
    <xf numFmtId="0" fontId="5" fillId="2" borderId="0" xfId="0" applyFont="1" applyFill="1" applyAlignment="1">
      <alignment vertical="top"/>
    </xf>
    <xf numFmtId="0" fontId="2" fillId="2" borderId="0" xfId="0" applyFont="1" applyFill="1"/>
    <xf numFmtId="0" fontId="6" fillId="2" borderId="0" xfId="0" applyFont="1" applyFill="1" applyAlignment="1">
      <alignment horizontal="justify" vertical="top" wrapText="1"/>
    </xf>
    <xf numFmtId="0" fontId="5" fillId="2" borderId="0" xfId="0" applyFont="1" applyFill="1" applyAlignment="1">
      <alignment horizontal="justify" vertical="top" wrapText="1"/>
    </xf>
    <xf numFmtId="0" fontId="5" fillId="2" borderId="1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center" wrapText="1"/>
    </xf>
    <xf numFmtId="0" fontId="5" fillId="2" borderId="0" xfId="0" applyFont="1" applyFill="1" applyAlignment="1">
      <alignment wrapText="1"/>
    </xf>
    <xf numFmtId="0" fontId="6" fillId="2" borderId="0" xfId="0" applyFont="1" applyFill="1" applyBorder="1" applyAlignment="1">
      <alignment horizontal="justify" vertical="top" wrapText="1"/>
    </xf>
    <xf numFmtId="164" fontId="6" fillId="2" borderId="0" xfId="0" applyNumberFormat="1" applyFont="1" applyFill="1" applyBorder="1" applyAlignment="1">
      <alignment horizontal="right" vertical="top" wrapText="1"/>
    </xf>
    <xf numFmtId="0" fontId="6" fillId="2" borderId="0" xfId="0" applyFont="1" applyFill="1" applyAlignment="1">
      <alignment horizontal="left" wrapText="1" indent="2"/>
    </xf>
    <xf numFmtId="164" fontId="6" fillId="2" borderId="0" xfId="0" applyNumberFormat="1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164" fontId="5" fillId="2" borderId="0" xfId="0" applyNumberFormat="1" applyFont="1" applyFill="1" applyAlignment="1">
      <alignment horizontal="right" vertical="center" wrapText="1"/>
    </xf>
    <xf numFmtId="164" fontId="5" fillId="2" borderId="0" xfId="0" applyNumberFormat="1" applyFont="1" applyFill="1" applyBorder="1" applyAlignment="1">
      <alignment horizontal="right" vertical="center" wrapText="1"/>
    </xf>
    <xf numFmtId="0" fontId="5" fillId="2" borderId="0" xfId="0" applyFont="1" applyFill="1" applyAlignment="1">
      <alignment horizontal="left" wrapText="1" indent="1"/>
    </xf>
    <xf numFmtId="0" fontId="6" fillId="2" borderId="0" xfId="0" applyFont="1" applyFill="1" applyAlignment="1">
      <alignment vertical="top"/>
    </xf>
    <xf numFmtId="0" fontId="6" fillId="2" borderId="1" xfId="0" applyFont="1" applyFill="1" applyBorder="1" applyAlignment="1">
      <alignment vertical="top"/>
    </xf>
    <xf numFmtId="0" fontId="6" fillId="2" borderId="0" xfId="0" applyFont="1" applyFill="1" applyBorder="1" applyAlignment="1">
      <alignment vertical="top"/>
    </xf>
    <xf numFmtId="164" fontId="5" fillId="2" borderId="3" xfId="0" applyNumberFormat="1" applyFont="1" applyFill="1" applyBorder="1" applyAlignment="1">
      <alignment horizontal="right" vertical="center" wrapText="1"/>
    </xf>
    <xf numFmtId="0" fontId="3" fillId="2" borderId="6" xfId="0" applyFont="1" applyFill="1" applyBorder="1" applyAlignment="1">
      <alignment vertical="top"/>
    </xf>
    <xf numFmtId="0" fontId="8" fillId="2" borderId="2" xfId="0" applyFont="1" applyFill="1" applyBorder="1"/>
    <xf numFmtId="0" fontId="8" fillId="2" borderId="7" xfId="0" applyFont="1" applyFill="1" applyBorder="1"/>
    <xf numFmtId="0" fontId="3" fillId="2" borderId="8" xfId="0" applyFont="1" applyFill="1" applyBorder="1" applyAlignment="1">
      <alignment vertical="top"/>
    </xf>
    <xf numFmtId="0" fontId="8" fillId="2" borderId="0" xfId="0" applyFont="1" applyFill="1" applyBorder="1"/>
    <xf numFmtId="0" fontId="8" fillId="2" borderId="9" xfId="0" applyFont="1" applyFill="1" applyBorder="1"/>
    <xf numFmtId="0" fontId="8" fillId="2" borderId="8" xfId="0" applyFont="1" applyFill="1" applyBorder="1"/>
    <xf numFmtId="0" fontId="9" fillId="2" borderId="8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8" xfId="0" applyFont="1" applyFill="1" applyBorder="1"/>
    <xf numFmtId="164" fontId="9" fillId="2" borderId="0" xfId="1" applyNumberFormat="1" applyFont="1" applyFill="1" applyBorder="1"/>
    <xf numFmtId="164" fontId="9" fillId="2" borderId="9" xfId="1" applyNumberFormat="1" applyFont="1" applyFill="1" applyBorder="1"/>
    <xf numFmtId="164" fontId="8" fillId="2" borderId="0" xfId="1" applyNumberFormat="1" applyFont="1" applyFill="1" applyBorder="1"/>
    <xf numFmtId="164" fontId="8" fillId="2" borderId="9" xfId="1" applyNumberFormat="1" applyFont="1" applyFill="1" applyBorder="1"/>
    <xf numFmtId="0" fontId="10" fillId="2" borderId="11" xfId="0" applyFont="1" applyFill="1" applyBorder="1"/>
    <xf numFmtId="0" fontId="10" fillId="2" borderId="1" xfId="0" applyFont="1" applyFill="1" applyBorder="1"/>
    <xf numFmtId="0" fontId="10" fillId="2" borderId="10" xfId="0" applyFont="1" applyFill="1" applyBorder="1"/>
    <xf numFmtId="0" fontId="3" fillId="2" borderId="0" xfId="0" applyFont="1" applyFill="1" applyAlignment="1">
      <alignment vertical="top"/>
    </xf>
    <xf numFmtId="0" fontId="3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165" fontId="7" fillId="2" borderId="5" xfId="1" applyNumberFormat="1" applyFont="1" applyFill="1" applyBorder="1"/>
    <xf numFmtId="165" fontId="7" fillId="2" borderId="0" xfId="1" applyNumberFormat="1" applyFont="1" applyFill="1"/>
    <xf numFmtId="0" fontId="4" fillId="2" borderId="0" xfId="0" applyFont="1" applyFill="1" applyAlignment="1">
      <alignment vertical="top"/>
    </xf>
    <xf numFmtId="165" fontId="2" fillId="2" borderId="5" xfId="1" applyNumberFormat="1" applyFont="1" applyFill="1" applyBorder="1"/>
    <xf numFmtId="165" fontId="2" fillId="2" borderId="0" xfId="1" applyNumberFormat="1" applyFont="1" applyFill="1" applyBorder="1"/>
    <xf numFmtId="165" fontId="7" fillId="2" borderId="4" xfId="1" applyNumberFormat="1" applyFont="1" applyFill="1" applyBorder="1"/>
    <xf numFmtId="0" fontId="6" fillId="2" borderId="0" xfId="0" applyFont="1" applyFill="1" applyAlignment="1">
      <alignment wrapText="1"/>
    </xf>
    <xf numFmtId="0" fontId="6" fillId="2" borderId="0" xfId="0" applyFont="1" applyFill="1" applyAlignment="1">
      <alignment horizontal="left" wrapText="1" indent="1"/>
    </xf>
    <xf numFmtId="165" fontId="7" fillId="2" borderId="0" xfId="0" applyNumberFormat="1" applyFont="1" applyFill="1"/>
    <xf numFmtId="0" fontId="7" fillId="2" borderId="0" xfId="0" applyFont="1" applyFill="1"/>
    <xf numFmtId="0" fontId="6" fillId="2" borderId="0" xfId="0" applyFont="1" applyFill="1"/>
    <xf numFmtId="164" fontId="5" fillId="2" borderId="4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4"/>
  <sheetViews>
    <sheetView showGridLines="0" workbookViewId="0">
      <selection activeCell="B21" sqref="B21"/>
    </sheetView>
  </sheetViews>
  <sheetFormatPr defaultRowHeight="12.75" x14ac:dyDescent="0.2"/>
  <cols>
    <col min="1" max="1" width="9.140625" style="5"/>
    <col min="2" max="2" width="33.85546875" style="5" customWidth="1"/>
    <col min="3" max="3" width="10.28515625" style="5" bestFit="1" customWidth="1"/>
    <col min="4" max="4" width="1.5703125" style="5" customWidth="1"/>
    <col min="5" max="5" width="12.28515625" style="5" customWidth="1"/>
    <col min="6" max="6" width="9.140625" style="5"/>
    <col min="7" max="7" width="10.85546875" style="5" bestFit="1" customWidth="1"/>
    <col min="8" max="16384" width="9.140625" style="5"/>
  </cols>
  <sheetData>
    <row r="1" spans="2:5" x14ac:dyDescent="0.2">
      <c r="B1" s="4" t="s">
        <v>0</v>
      </c>
    </row>
    <row r="2" spans="2:5" x14ac:dyDescent="0.2">
      <c r="B2" s="4" t="s">
        <v>1</v>
      </c>
    </row>
    <row r="3" spans="2:5" x14ac:dyDescent="0.2">
      <c r="B3" s="4" t="s">
        <v>95</v>
      </c>
    </row>
    <row r="4" spans="2:5" x14ac:dyDescent="0.2">
      <c r="B4" s="4" t="s">
        <v>2</v>
      </c>
    </row>
    <row r="7" spans="2:5" x14ac:dyDescent="0.2">
      <c r="B7" s="6"/>
      <c r="C7" s="60"/>
      <c r="D7" s="60"/>
      <c r="E7" s="61"/>
    </row>
    <row r="8" spans="2:5" x14ac:dyDescent="0.2">
      <c r="B8" s="7"/>
      <c r="C8" s="8" t="s">
        <v>92</v>
      </c>
      <c r="D8" s="9"/>
      <c r="E8" s="8" t="s">
        <v>23</v>
      </c>
    </row>
    <row r="9" spans="2:5" x14ac:dyDescent="0.2">
      <c r="B9" s="10" t="s">
        <v>3</v>
      </c>
      <c r="C9" s="6"/>
      <c r="D9" s="11"/>
      <c r="E9" s="6"/>
    </row>
    <row r="10" spans="2:5" x14ac:dyDescent="0.2">
      <c r="B10" s="10" t="s">
        <v>4</v>
      </c>
      <c r="C10" s="12"/>
      <c r="D10" s="12"/>
      <c r="E10" s="12"/>
    </row>
    <row r="11" spans="2:5" x14ac:dyDescent="0.2">
      <c r="B11" s="13" t="s">
        <v>5</v>
      </c>
      <c r="C11" s="14">
        <v>1177052.8229999999</v>
      </c>
      <c r="D11" s="14"/>
      <c r="E11" s="14">
        <v>1726422</v>
      </c>
    </row>
    <row r="12" spans="2:5" x14ac:dyDescent="0.2">
      <c r="B12" s="13" t="s">
        <v>89</v>
      </c>
      <c r="C12" s="14">
        <v>96000</v>
      </c>
      <c r="D12" s="14"/>
      <c r="E12" s="14">
        <v>0</v>
      </c>
    </row>
    <row r="13" spans="2:5" x14ac:dyDescent="0.2">
      <c r="B13" s="13" t="s">
        <v>6</v>
      </c>
      <c r="C13" s="14">
        <v>138228.17499999996</v>
      </c>
      <c r="D13" s="14"/>
      <c r="E13" s="14">
        <v>3992</v>
      </c>
    </row>
    <row r="14" spans="2:5" x14ac:dyDescent="0.2">
      <c r="B14" s="13" t="s">
        <v>7</v>
      </c>
      <c r="C14" s="14">
        <v>326633.853</v>
      </c>
      <c r="D14" s="14"/>
      <c r="E14" s="14">
        <v>303054</v>
      </c>
    </row>
    <row r="15" spans="2:5" x14ac:dyDescent="0.2">
      <c r="B15" s="13" t="s">
        <v>8</v>
      </c>
      <c r="C15" s="14">
        <v>147359.49299999999</v>
      </c>
      <c r="D15" s="14"/>
      <c r="E15" s="14">
        <v>170990</v>
      </c>
    </row>
    <row r="16" spans="2:5" x14ac:dyDescent="0.2">
      <c r="B16" s="13" t="s">
        <v>9</v>
      </c>
      <c r="C16" s="14">
        <v>99212.237999999998</v>
      </c>
      <c r="D16" s="14"/>
      <c r="E16" s="14">
        <v>53242</v>
      </c>
    </row>
    <row r="17" spans="2:5" x14ac:dyDescent="0.2">
      <c r="B17" s="13" t="s">
        <v>10</v>
      </c>
      <c r="C17" s="14">
        <v>21456.297059999997</v>
      </c>
      <c r="D17" s="14"/>
      <c r="E17" s="14">
        <v>20400.352769999994</v>
      </c>
    </row>
    <row r="18" spans="2:5" x14ac:dyDescent="0.2">
      <c r="B18" s="13" t="s">
        <v>11</v>
      </c>
      <c r="C18" s="15">
        <v>41037.606</v>
      </c>
      <c r="D18" s="14"/>
      <c r="E18" s="15">
        <v>41144</v>
      </c>
    </row>
    <row r="19" spans="2:5" x14ac:dyDescent="0.2">
      <c r="B19" s="10" t="s">
        <v>12</v>
      </c>
      <c r="C19" s="16">
        <v>2046980.4850599996</v>
      </c>
      <c r="D19" s="17"/>
      <c r="E19" s="16">
        <v>2319244.3527699998</v>
      </c>
    </row>
    <row r="20" spans="2:5" x14ac:dyDescent="0.2">
      <c r="B20" s="10"/>
      <c r="C20" s="16"/>
      <c r="D20" s="17"/>
      <c r="E20" s="16"/>
    </row>
    <row r="21" spans="2:5" x14ac:dyDescent="0.2">
      <c r="B21" s="10" t="s">
        <v>13</v>
      </c>
      <c r="C21" s="14"/>
      <c r="D21" s="14"/>
      <c r="E21" s="14"/>
    </row>
    <row r="22" spans="2:5" x14ac:dyDescent="0.2">
      <c r="B22" s="13" t="s">
        <v>14</v>
      </c>
      <c r="C22" s="14">
        <v>678152.48</v>
      </c>
      <c r="D22" s="14"/>
      <c r="E22" s="14">
        <v>707827</v>
      </c>
    </row>
    <row r="23" spans="2:5" x14ac:dyDescent="0.2">
      <c r="B23" s="13" t="s">
        <v>15</v>
      </c>
      <c r="C23" s="14">
        <v>47171.435239999999</v>
      </c>
      <c r="D23" s="14"/>
      <c r="E23" s="14">
        <v>54200.953460000004</v>
      </c>
    </row>
    <row r="24" spans="2:5" x14ac:dyDescent="0.2">
      <c r="B24" s="13" t="s">
        <v>6</v>
      </c>
      <c r="C24" s="14">
        <v>623431.92272999999</v>
      </c>
      <c r="D24" s="14"/>
      <c r="E24" s="14">
        <v>59983</v>
      </c>
    </row>
    <row r="25" spans="2:5" x14ac:dyDescent="0.2">
      <c r="B25" s="13" t="s">
        <v>16</v>
      </c>
      <c r="C25" s="14">
        <v>60737.038</v>
      </c>
      <c r="D25" s="14"/>
      <c r="E25" s="14">
        <v>34500</v>
      </c>
    </row>
    <row r="26" spans="2:5" x14ac:dyDescent="0.2">
      <c r="B26" s="13" t="s">
        <v>17</v>
      </c>
      <c r="C26" s="14">
        <v>907142.58400000003</v>
      </c>
      <c r="D26" s="14"/>
      <c r="E26" s="14">
        <v>796826</v>
      </c>
    </row>
    <row r="27" spans="2:5" x14ac:dyDescent="0.2">
      <c r="B27" s="13" t="s">
        <v>18</v>
      </c>
      <c r="C27" s="14">
        <v>0</v>
      </c>
      <c r="D27" s="14"/>
      <c r="E27" s="14">
        <v>9227</v>
      </c>
    </row>
    <row r="28" spans="2:5" x14ac:dyDescent="0.2">
      <c r="B28" s="13" t="s">
        <v>19</v>
      </c>
      <c r="C28" s="14">
        <v>3028399.9110000003</v>
      </c>
      <c r="D28" s="14"/>
      <c r="E28" s="14">
        <v>2794717</v>
      </c>
    </row>
    <row r="29" spans="2:5" x14ac:dyDescent="0.2">
      <c r="B29" s="13" t="s">
        <v>20</v>
      </c>
      <c r="C29" s="14">
        <v>1266982.8359999999</v>
      </c>
      <c r="D29" s="14"/>
      <c r="E29" s="14">
        <v>1267000</v>
      </c>
    </row>
    <row r="30" spans="2:5" x14ac:dyDescent="0.2">
      <c r="B30" s="18" t="s">
        <v>21</v>
      </c>
      <c r="C30" s="1">
        <v>6612018.2069700006</v>
      </c>
      <c r="D30" s="17"/>
      <c r="E30" s="1">
        <v>5724280.9534600005</v>
      </c>
    </row>
    <row r="31" spans="2:5" x14ac:dyDescent="0.2">
      <c r="B31" s="10"/>
      <c r="C31" s="17"/>
      <c r="D31" s="17"/>
      <c r="E31" s="17"/>
    </row>
    <row r="32" spans="2:5" x14ac:dyDescent="0.2">
      <c r="B32" s="19"/>
      <c r="C32" s="20"/>
      <c r="D32" s="21"/>
      <c r="E32" s="20"/>
    </row>
    <row r="33" spans="2:5" ht="13.5" thickBot="1" x14ac:dyDescent="0.25">
      <c r="B33" s="10" t="s">
        <v>22</v>
      </c>
      <c r="C33" s="22">
        <v>8658998.6920299996</v>
      </c>
      <c r="D33" s="17"/>
      <c r="E33" s="22">
        <v>8043525.3062300002</v>
      </c>
    </row>
    <row r="34" spans="2:5" ht="13.5" thickTop="1" x14ac:dyDescent="0.2"/>
  </sheetData>
  <mergeCells count="1">
    <mergeCell ref="C7:E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2"/>
  <sheetViews>
    <sheetView showGridLines="0" workbookViewId="0">
      <selection activeCell="E47" sqref="E47"/>
    </sheetView>
  </sheetViews>
  <sheetFormatPr defaultRowHeight="12.75" x14ac:dyDescent="0.2"/>
  <cols>
    <col min="1" max="1" width="9.140625" style="5"/>
    <col min="2" max="2" width="44" style="5" customWidth="1"/>
    <col min="3" max="3" width="12.85546875" style="5" customWidth="1"/>
    <col min="4" max="4" width="1.7109375" style="5" customWidth="1"/>
    <col min="5" max="5" width="12.42578125" style="5" customWidth="1"/>
    <col min="6" max="6" width="9.140625" style="5"/>
    <col min="7" max="7" width="10.85546875" style="5" bestFit="1" customWidth="1"/>
    <col min="8" max="16384" width="9.140625" style="5"/>
  </cols>
  <sheetData>
    <row r="1" spans="2:5" x14ac:dyDescent="0.2">
      <c r="B1" s="4" t="s">
        <v>0</v>
      </c>
    </row>
    <row r="2" spans="2:5" x14ac:dyDescent="0.2">
      <c r="B2" s="4" t="s">
        <v>87</v>
      </c>
    </row>
    <row r="3" spans="2:5" x14ac:dyDescent="0.2">
      <c r="B3" s="4" t="s">
        <v>95</v>
      </c>
    </row>
    <row r="4" spans="2:5" x14ac:dyDescent="0.2">
      <c r="B4" s="4" t="s">
        <v>2</v>
      </c>
    </row>
    <row r="5" spans="2:5" x14ac:dyDescent="0.2">
      <c r="B5" s="4"/>
      <c r="C5" s="60"/>
      <c r="D5" s="60"/>
      <c r="E5" s="61"/>
    </row>
    <row r="6" spans="2:5" x14ac:dyDescent="0.2">
      <c r="C6" s="8" t="s">
        <v>92</v>
      </c>
      <c r="D6" s="9"/>
      <c r="E6" s="8" t="s">
        <v>23</v>
      </c>
    </row>
    <row r="7" spans="2:5" x14ac:dyDescent="0.2">
      <c r="B7" s="10" t="s">
        <v>24</v>
      </c>
    </row>
    <row r="8" spans="2:5" x14ac:dyDescent="0.2">
      <c r="B8" s="54" t="s">
        <v>4</v>
      </c>
    </row>
    <row r="9" spans="2:5" x14ac:dyDescent="0.2">
      <c r="B9" s="55" t="s">
        <v>40</v>
      </c>
      <c r="C9" s="3">
        <v>402557.88673000003</v>
      </c>
      <c r="E9" s="3">
        <v>312954</v>
      </c>
    </row>
    <row r="10" spans="2:5" x14ac:dyDescent="0.2">
      <c r="B10" s="55" t="s">
        <v>25</v>
      </c>
      <c r="C10" s="3">
        <v>219977.33199999999</v>
      </c>
      <c r="E10" s="3">
        <v>213582</v>
      </c>
    </row>
    <row r="11" spans="2:5" x14ac:dyDescent="0.2">
      <c r="B11" s="55" t="s">
        <v>26</v>
      </c>
      <c r="C11" s="3">
        <v>274703.31199999998</v>
      </c>
      <c r="E11" s="3">
        <v>205969</v>
      </c>
    </row>
    <row r="12" spans="2:5" x14ac:dyDescent="0.2">
      <c r="B12" s="55" t="s">
        <v>41</v>
      </c>
      <c r="C12" s="3">
        <v>48079.61</v>
      </c>
      <c r="E12" s="3">
        <v>57478</v>
      </c>
    </row>
    <row r="13" spans="2:5" x14ac:dyDescent="0.2">
      <c r="B13" s="55" t="s">
        <v>27</v>
      </c>
      <c r="C13" s="3">
        <v>174885.72500000001</v>
      </c>
      <c r="E13" s="3">
        <v>85140</v>
      </c>
    </row>
    <row r="14" spans="2:5" x14ac:dyDescent="0.2">
      <c r="B14" s="55" t="s">
        <v>28</v>
      </c>
      <c r="C14" s="3">
        <v>657691.38800000004</v>
      </c>
      <c r="E14" s="3">
        <v>517006</v>
      </c>
    </row>
    <row r="15" spans="2:5" x14ac:dyDescent="0.2">
      <c r="B15" s="55" t="s">
        <v>42</v>
      </c>
      <c r="C15" s="3">
        <v>61232.942000000003</v>
      </c>
      <c r="E15" s="3">
        <v>26200</v>
      </c>
    </row>
    <row r="16" spans="2:5" x14ac:dyDescent="0.2">
      <c r="B16" s="55" t="s">
        <v>43</v>
      </c>
      <c r="C16" s="3">
        <v>19419.23</v>
      </c>
      <c r="E16" s="3">
        <v>24581</v>
      </c>
    </row>
    <row r="17" spans="2:5" x14ac:dyDescent="0.2">
      <c r="B17" s="55" t="s">
        <v>44</v>
      </c>
      <c r="C17" s="3">
        <v>17949.467000000001</v>
      </c>
      <c r="E17" s="3">
        <v>55967</v>
      </c>
    </row>
    <row r="18" spans="2:5" x14ac:dyDescent="0.2">
      <c r="B18" s="55" t="s">
        <v>90</v>
      </c>
      <c r="C18" s="3">
        <v>186637.34518999999</v>
      </c>
      <c r="E18" s="3">
        <v>1646</v>
      </c>
    </row>
    <row r="19" spans="2:5" x14ac:dyDescent="0.2">
      <c r="B19" s="55" t="s">
        <v>49</v>
      </c>
      <c r="C19" s="3">
        <v>53459.719209999996</v>
      </c>
      <c r="E19" s="3">
        <f>34906.30623-E18</f>
        <v>33260.306230000002</v>
      </c>
    </row>
    <row r="20" spans="2:5" x14ac:dyDescent="0.2">
      <c r="B20" s="10" t="s">
        <v>29</v>
      </c>
      <c r="C20" s="56">
        <v>2116593.95713</v>
      </c>
      <c r="D20" s="57"/>
      <c r="E20" s="56">
        <v>1533783.30623</v>
      </c>
    </row>
    <row r="21" spans="2:5" x14ac:dyDescent="0.2">
      <c r="B21" s="54"/>
    </row>
    <row r="22" spans="2:5" x14ac:dyDescent="0.2">
      <c r="B22" s="54" t="s">
        <v>13</v>
      </c>
    </row>
    <row r="23" spans="2:5" x14ac:dyDescent="0.2">
      <c r="B23" s="55" t="s">
        <v>45</v>
      </c>
      <c r="C23" s="3">
        <v>3018197.5050000004</v>
      </c>
      <c r="E23" s="3">
        <v>2261748</v>
      </c>
    </row>
    <row r="24" spans="2:5" x14ac:dyDescent="0.2">
      <c r="B24" s="55" t="s">
        <v>17</v>
      </c>
      <c r="C24" s="3">
        <v>594491.59600000002</v>
      </c>
      <c r="E24" s="3">
        <v>642185</v>
      </c>
    </row>
    <row r="25" spans="2:5" x14ac:dyDescent="0.2">
      <c r="B25" s="55" t="s">
        <v>30</v>
      </c>
      <c r="C25" s="3">
        <v>372679.022</v>
      </c>
      <c r="E25" s="3">
        <v>483230</v>
      </c>
    </row>
    <row r="26" spans="2:5" x14ac:dyDescent="0.2">
      <c r="B26" s="55" t="s">
        <v>46</v>
      </c>
      <c r="C26" s="3">
        <v>209519.30600000001</v>
      </c>
      <c r="E26" s="3">
        <v>88911</v>
      </c>
    </row>
    <row r="27" spans="2:5" x14ac:dyDescent="0.2">
      <c r="B27" s="55" t="s">
        <v>42</v>
      </c>
      <c r="C27" s="3">
        <v>178596.08199999999</v>
      </c>
      <c r="E27" s="3">
        <v>181456</v>
      </c>
    </row>
    <row r="28" spans="2:5" x14ac:dyDescent="0.2">
      <c r="B28" s="55" t="s">
        <v>47</v>
      </c>
      <c r="C28" s="3">
        <v>0</v>
      </c>
      <c r="E28" s="3">
        <v>33262</v>
      </c>
    </row>
    <row r="29" spans="2:5" x14ac:dyDescent="0.2">
      <c r="B29" s="55" t="s">
        <v>48</v>
      </c>
      <c r="C29" s="3">
        <v>119502.932</v>
      </c>
      <c r="E29" s="3">
        <v>90032</v>
      </c>
    </row>
    <row r="30" spans="2:5" x14ac:dyDescent="0.2">
      <c r="B30" s="55" t="s">
        <v>49</v>
      </c>
      <c r="C30" s="3">
        <v>57186.593599999993</v>
      </c>
      <c r="E30" s="3">
        <v>10689</v>
      </c>
    </row>
    <row r="31" spans="2:5" x14ac:dyDescent="0.2">
      <c r="B31" s="10" t="s">
        <v>31</v>
      </c>
      <c r="C31" s="56">
        <v>4550173.0366000012</v>
      </c>
      <c r="D31" s="57"/>
      <c r="E31" s="56">
        <v>3791513</v>
      </c>
    </row>
    <row r="32" spans="2:5" x14ac:dyDescent="0.2">
      <c r="B32" s="54"/>
    </row>
    <row r="33" spans="2:5" x14ac:dyDescent="0.2">
      <c r="B33" s="54" t="s">
        <v>32</v>
      </c>
    </row>
    <row r="34" spans="2:5" x14ac:dyDescent="0.2">
      <c r="B34" s="55" t="s">
        <v>33</v>
      </c>
      <c r="C34" s="3">
        <v>2294192.2242299998</v>
      </c>
      <c r="E34" s="3">
        <v>2294192</v>
      </c>
    </row>
    <row r="35" spans="2:5" x14ac:dyDescent="0.2">
      <c r="B35" s="55" t="s">
        <v>34</v>
      </c>
      <c r="C35" s="3">
        <v>1114158.98321</v>
      </c>
      <c r="E35" s="3">
        <v>1114159</v>
      </c>
    </row>
    <row r="36" spans="2:5" x14ac:dyDescent="0.2">
      <c r="B36" s="55" t="s">
        <v>35</v>
      </c>
      <c r="C36" s="3">
        <v>-113328.00000000001</v>
      </c>
      <c r="E36" s="3">
        <v>-113328</v>
      </c>
    </row>
    <row r="37" spans="2:5" x14ac:dyDescent="0.2">
      <c r="B37" s="55" t="s">
        <v>36</v>
      </c>
      <c r="C37" s="3">
        <v>-75473.362640000007</v>
      </c>
      <c r="E37" s="3">
        <v>10585</v>
      </c>
    </row>
    <row r="38" spans="2:5" x14ac:dyDescent="0.2">
      <c r="B38" s="55" t="s">
        <v>37</v>
      </c>
      <c r="C38" s="3">
        <v>-1227318.31483</v>
      </c>
      <c r="E38" s="3">
        <v>-587379</v>
      </c>
    </row>
    <row r="39" spans="2:5" x14ac:dyDescent="0.2">
      <c r="B39" s="10" t="s">
        <v>38</v>
      </c>
      <c r="C39" s="56">
        <v>1992231.52997</v>
      </c>
      <c r="D39" s="57"/>
      <c r="E39" s="56">
        <v>2718229</v>
      </c>
    </row>
    <row r="40" spans="2:5" x14ac:dyDescent="0.2">
      <c r="B40" s="58"/>
    </row>
    <row r="41" spans="2:5" ht="13.5" thickBot="1" x14ac:dyDescent="0.25">
      <c r="B41" s="10" t="s">
        <v>39</v>
      </c>
      <c r="C41" s="59">
        <v>8658998.5237000007</v>
      </c>
      <c r="E41" s="59">
        <v>8043525.3062300002</v>
      </c>
    </row>
    <row r="42" spans="2:5" ht="13.5" thickTop="1" x14ac:dyDescent="0.2"/>
  </sheetData>
  <mergeCells count="1">
    <mergeCell ref="C5:E5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9"/>
  <sheetViews>
    <sheetView showGridLines="0" workbookViewId="0">
      <selection activeCell="E12" sqref="E12"/>
    </sheetView>
  </sheetViews>
  <sheetFormatPr defaultRowHeight="12.75" x14ac:dyDescent="0.2"/>
  <cols>
    <col min="1" max="1" width="9.140625" style="5"/>
    <col min="2" max="2" width="44" style="5" customWidth="1"/>
    <col min="3" max="3" width="12.42578125" style="5" bestFit="1" customWidth="1"/>
    <col min="4" max="4" width="2.85546875" style="5" customWidth="1"/>
    <col min="5" max="5" width="12.5703125" style="5" customWidth="1"/>
    <col min="6" max="6" width="4.5703125" style="5" customWidth="1"/>
    <col min="7" max="7" width="12.42578125" style="5" bestFit="1" customWidth="1"/>
    <col min="8" max="8" width="2.85546875" style="5" customWidth="1"/>
    <col min="9" max="9" width="12.5703125" style="5" customWidth="1"/>
    <col min="10" max="16384" width="9.140625" style="5"/>
  </cols>
  <sheetData>
    <row r="1" spans="2:9" x14ac:dyDescent="0.2">
      <c r="B1" s="45" t="s">
        <v>0</v>
      </c>
    </row>
    <row r="2" spans="2:9" x14ac:dyDescent="0.2">
      <c r="B2" s="45" t="s">
        <v>50</v>
      </c>
    </row>
    <row r="3" spans="2:9" x14ac:dyDescent="0.2">
      <c r="B3" s="45" t="s">
        <v>95</v>
      </c>
    </row>
    <row r="4" spans="2:9" x14ac:dyDescent="0.2">
      <c r="B4" s="45" t="s">
        <v>2</v>
      </c>
    </row>
    <row r="5" spans="2:9" ht="15" customHeight="1" x14ac:dyDescent="0.2">
      <c r="B5" s="45"/>
      <c r="C5" s="62" t="s">
        <v>71</v>
      </c>
      <c r="D5" s="62"/>
      <c r="E5" s="62"/>
      <c r="G5" s="62" t="s">
        <v>91</v>
      </c>
      <c r="H5" s="62"/>
      <c r="I5" s="62"/>
    </row>
    <row r="6" spans="2:9" x14ac:dyDescent="0.2">
      <c r="C6" s="8" t="s">
        <v>92</v>
      </c>
      <c r="E6" s="8" t="s">
        <v>94</v>
      </c>
      <c r="G6" s="8" t="s">
        <v>92</v>
      </c>
      <c r="I6" s="8" t="s">
        <v>94</v>
      </c>
    </row>
    <row r="7" spans="2:9" x14ac:dyDescent="0.2">
      <c r="B7" s="46" t="s">
        <v>51</v>
      </c>
    </row>
    <row r="8" spans="2:9" x14ac:dyDescent="0.2">
      <c r="B8" s="47" t="s">
        <v>52</v>
      </c>
      <c r="C8" s="3">
        <v>1632572.5877691992</v>
      </c>
      <c r="D8" s="3"/>
      <c r="E8" s="3">
        <v>1601303</v>
      </c>
      <c r="F8" s="3"/>
      <c r="G8" s="3">
        <v>4658245.4351187898</v>
      </c>
      <c r="H8" s="3"/>
      <c r="I8" s="3">
        <v>4579864</v>
      </c>
    </row>
    <row r="9" spans="2:9" x14ac:dyDescent="0.2">
      <c r="B9" s="47" t="s">
        <v>53</v>
      </c>
      <c r="C9" s="3">
        <v>211125.81859079999</v>
      </c>
      <c r="D9" s="3"/>
      <c r="E9" s="3">
        <v>187632</v>
      </c>
      <c r="F9" s="3"/>
      <c r="G9" s="3">
        <v>590755.49517120991</v>
      </c>
      <c r="H9" s="3"/>
      <c r="I9" s="3">
        <v>529741</v>
      </c>
    </row>
    <row r="10" spans="2:9" x14ac:dyDescent="0.2">
      <c r="B10" s="47"/>
      <c r="C10" s="3"/>
      <c r="D10" s="3"/>
      <c r="E10" s="3"/>
      <c r="F10" s="3"/>
      <c r="G10" s="3"/>
      <c r="H10" s="3"/>
      <c r="I10" s="3"/>
    </row>
    <row r="11" spans="2:9" x14ac:dyDescent="0.2">
      <c r="B11" s="47"/>
      <c r="C11" s="3"/>
      <c r="D11" s="3"/>
      <c r="E11" s="3"/>
      <c r="F11" s="3"/>
      <c r="G11" s="3"/>
      <c r="H11" s="3"/>
      <c r="I11" s="3"/>
    </row>
    <row r="12" spans="2:9" x14ac:dyDescent="0.2">
      <c r="B12" s="47" t="s">
        <v>54</v>
      </c>
      <c r="C12" s="3">
        <v>-1614524.4390599974</v>
      </c>
      <c r="D12" s="3"/>
      <c r="E12" s="3">
        <v>-1358338.9370699991</v>
      </c>
      <c r="F12" s="3"/>
      <c r="G12" s="3">
        <v>-4655028.1969872536</v>
      </c>
      <c r="H12" s="3"/>
      <c r="I12" s="3">
        <v>-3980761.7901599994</v>
      </c>
    </row>
    <row r="13" spans="2:9" x14ac:dyDescent="0.2">
      <c r="B13" s="46" t="s">
        <v>55</v>
      </c>
      <c r="C13" s="48">
        <v>229173.96730000176</v>
      </c>
      <c r="D13" s="49"/>
      <c r="E13" s="48">
        <v>430596.06293000095</v>
      </c>
      <c r="F13" s="49"/>
      <c r="G13" s="48">
        <v>593972.73330274597</v>
      </c>
      <c r="H13" s="49"/>
      <c r="I13" s="48">
        <v>1128843.2098400006</v>
      </c>
    </row>
    <row r="14" spans="2:9" x14ac:dyDescent="0.2">
      <c r="B14" s="47"/>
      <c r="C14" s="3"/>
      <c r="D14" s="3"/>
      <c r="E14" s="3"/>
      <c r="F14" s="3"/>
      <c r="G14" s="3"/>
      <c r="H14" s="3"/>
      <c r="I14" s="3"/>
    </row>
    <row r="15" spans="2:9" x14ac:dyDescent="0.2">
      <c r="B15" s="47" t="s">
        <v>56</v>
      </c>
      <c r="C15" s="3"/>
      <c r="D15" s="3"/>
      <c r="E15" s="3"/>
      <c r="F15" s="3"/>
      <c r="G15" s="3"/>
      <c r="H15" s="3"/>
      <c r="I15" s="3"/>
    </row>
    <row r="16" spans="2:9" x14ac:dyDescent="0.2">
      <c r="B16" s="47" t="s">
        <v>57</v>
      </c>
      <c r="C16" s="3">
        <v>-166971.46573999996</v>
      </c>
      <c r="D16" s="3"/>
      <c r="E16" s="3">
        <v>-147464.31812999991</v>
      </c>
      <c r="F16" s="3"/>
      <c r="G16" s="3">
        <v>-469360.76808064786</v>
      </c>
      <c r="H16" s="3"/>
      <c r="I16" s="3">
        <v>-419764.04287999991</v>
      </c>
    </row>
    <row r="17" spans="2:9" x14ac:dyDescent="0.2">
      <c r="B17" s="47" t="s">
        <v>58</v>
      </c>
      <c r="C17" s="3">
        <v>-129749.49287790348</v>
      </c>
      <c r="D17" s="3"/>
      <c r="E17" s="3">
        <v>-85280.318350000016</v>
      </c>
      <c r="F17" s="3"/>
      <c r="G17" s="3">
        <v>-362404.47715999995</v>
      </c>
      <c r="H17" s="3"/>
      <c r="I17" s="3">
        <v>-242878.68364000003</v>
      </c>
    </row>
    <row r="18" spans="2:9" x14ac:dyDescent="0.2">
      <c r="B18" s="47" t="s">
        <v>59</v>
      </c>
      <c r="C18" s="3">
        <v>0</v>
      </c>
      <c r="D18" s="3"/>
      <c r="E18" s="3">
        <v>-2.8901700000023993</v>
      </c>
      <c r="F18" s="3"/>
      <c r="G18" s="3">
        <v>-7355.7507100000003</v>
      </c>
      <c r="H18" s="3"/>
      <c r="I18" s="3">
        <v>-17764.890170000002</v>
      </c>
    </row>
    <row r="19" spans="2:9" x14ac:dyDescent="0.2">
      <c r="B19" s="46" t="s">
        <v>60</v>
      </c>
      <c r="C19" s="48">
        <v>-67546.991317901673</v>
      </c>
      <c r="D19" s="49"/>
      <c r="E19" s="48">
        <v>197848.53628000102</v>
      </c>
      <c r="F19" s="49"/>
      <c r="G19" s="48">
        <v>-245148.26264790184</v>
      </c>
      <c r="H19" s="49"/>
      <c r="I19" s="48">
        <v>448435.59315000067</v>
      </c>
    </row>
    <row r="20" spans="2:9" x14ac:dyDescent="0.2">
      <c r="B20" s="47"/>
      <c r="C20" s="3"/>
      <c r="D20" s="3"/>
      <c r="E20" s="3"/>
      <c r="F20" s="3"/>
      <c r="G20" s="3"/>
      <c r="H20" s="3"/>
      <c r="I20" s="3"/>
    </row>
    <row r="21" spans="2:9" x14ac:dyDescent="0.2">
      <c r="B21" s="47"/>
      <c r="C21" s="3"/>
      <c r="D21" s="3"/>
      <c r="E21" s="3"/>
      <c r="F21" s="3"/>
      <c r="G21" s="3"/>
      <c r="H21" s="3"/>
      <c r="I21" s="3"/>
    </row>
    <row r="22" spans="2:9" x14ac:dyDescent="0.2">
      <c r="B22" s="50" t="s">
        <v>61</v>
      </c>
      <c r="C22" s="3"/>
      <c r="D22" s="3"/>
      <c r="E22" s="3"/>
      <c r="F22" s="3"/>
      <c r="G22" s="3"/>
      <c r="H22" s="3"/>
      <c r="I22" s="3"/>
    </row>
    <row r="23" spans="2:9" x14ac:dyDescent="0.2">
      <c r="B23" s="50" t="s">
        <v>62</v>
      </c>
      <c r="C23" s="3">
        <v>-81635.803</v>
      </c>
      <c r="D23" s="3"/>
      <c r="E23" s="3">
        <v>-78747.401799999992</v>
      </c>
      <c r="F23" s="3"/>
      <c r="G23" s="3">
        <v>-203948.04</v>
      </c>
      <c r="H23" s="3"/>
      <c r="I23" s="3">
        <v>-182212.3388</v>
      </c>
    </row>
    <row r="24" spans="2:9" x14ac:dyDescent="0.2">
      <c r="B24" s="50" t="s">
        <v>63</v>
      </c>
      <c r="C24" s="3">
        <v>36020.512000000002</v>
      </c>
      <c r="D24" s="3"/>
      <c r="E24" s="3">
        <v>22422.224090000003</v>
      </c>
      <c r="F24" s="3"/>
      <c r="G24" s="3">
        <v>96134.014999999999</v>
      </c>
      <c r="H24" s="3"/>
      <c r="I24" s="3">
        <v>56268.825089999998</v>
      </c>
    </row>
    <row r="25" spans="2:9" x14ac:dyDescent="0.2">
      <c r="B25" s="50" t="s">
        <v>64</v>
      </c>
      <c r="C25" s="3">
        <v>-15533.221999999994</v>
      </c>
      <c r="D25" s="3"/>
      <c r="E25" s="3">
        <v>-41313.529620000001</v>
      </c>
      <c r="F25" s="3"/>
      <c r="G25" s="3">
        <v>-109001.605</v>
      </c>
      <c r="H25" s="3"/>
      <c r="I25" s="3">
        <v>-78109.490619999997</v>
      </c>
    </row>
    <row r="26" spans="2:9" x14ac:dyDescent="0.2">
      <c r="B26" s="47" t="s">
        <v>65</v>
      </c>
      <c r="C26" s="3">
        <v>-320283.63499999995</v>
      </c>
      <c r="D26" s="3"/>
      <c r="E26" s="3">
        <v>40958.463789999987</v>
      </c>
      <c r="F26" s="3"/>
      <c r="G26" s="3">
        <v>-268811.30999999994</v>
      </c>
      <c r="H26" s="3"/>
      <c r="I26" s="3">
        <v>-9275.1682100000089</v>
      </c>
    </row>
    <row r="27" spans="2:9" x14ac:dyDescent="0.2">
      <c r="B27" s="47" t="s">
        <v>66</v>
      </c>
      <c r="C27" s="3">
        <v>-11058.828000000001</v>
      </c>
      <c r="D27" s="3"/>
      <c r="E27" s="3">
        <v>10457.293449999997</v>
      </c>
      <c r="F27" s="3"/>
      <c r="G27" s="3">
        <v>-22353.43</v>
      </c>
      <c r="H27" s="3"/>
      <c r="I27" s="3">
        <v>-6712.9155500000015</v>
      </c>
    </row>
    <row r="28" spans="2:9" x14ac:dyDescent="0.2">
      <c r="B28" s="46"/>
      <c r="C28" s="48">
        <v>-392490.97599999991</v>
      </c>
      <c r="D28" s="49"/>
      <c r="E28" s="48">
        <v>-46222.950090000006</v>
      </c>
      <c r="F28" s="49"/>
      <c r="G28" s="48">
        <v>-507980.36999999994</v>
      </c>
      <c r="H28" s="49"/>
      <c r="I28" s="48">
        <v>-220041.08809</v>
      </c>
    </row>
    <row r="29" spans="2:9" x14ac:dyDescent="0.2">
      <c r="B29" s="47"/>
      <c r="C29" s="3"/>
      <c r="D29" s="3"/>
      <c r="E29" s="3"/>
      <c r="F29" s="3"/>
      <c r="G29" s="3"/>
      <c r="H29" s="3"/>
      <c r="I29" s="3"/>
    </row>
    <row r="30" spans="2:9" x14ac:dyDescent="0.2">
      <c r="B30" s="47"/>
      <c r="C30" s="3"/>
      <c r="D30" s="3"/>
      <c r="E30" s="3"/>
      <c r="F30" s="3"/>
      <c r="G30" s="3"/>
      <c r="H30" s="3"/>
      <c r="I30" s="3"/>
    </row>
    <row r="31" spans="2:9" x14ac:dyDescent="0.2">
      <c r="B31" s="46" t="s">
        <v>67</v>
      </c>
      <c r="C31" s="49">
        <v>-460037.96731790155</v>
      </c>
      <c r="D31" s="49"/>
      <c r="E31" s="49">
        <v>151625.58619000102</v>
      </c>
      <c r="F31" s="49"/>
      <c r="G31" s="49">
        <v>-753128.63264790177</v>
      </c>
      <c r="H31" s="49"/>
      <c r="I31" s="49">
        <v>228394.50506000067</v>
      </c>
    </row>
    <row r="32" spans="2:9" x14ac:dyDescent="0.2">
      <c r="B32" s="47"/>
      <c r="C32" s="3"/>
      <c r="D32" s="3"/>
      <c r="E32" s="3"/>
      <c r="F32" s="3"/>
      <c r="G32" s="3"/>
      <c r="H32" s="3"/>
      <c r="I32" s="3"/>
    </row>
    <row r="33" spans="2:9" x14ac:dyDescent="0.2">
      <c r="B33" s="46" t="s">
        <v>68</v>
      </c>
      <c r="C33" s="3"/>
      <c r="D33" s="3"/>
      <c r="E33" s="3"/>
      <c r="F33" s="3"/>
      <c r="G33" s="3"/>
      <c r="H33" s="3"/>
      <c r="I33" s="3"/>
    </row>
    <row r="34" spans="2:9" x14ac:dyDescent="0.2">
      <c r="B34" s="47" t="s">
        <v>69</v>
      </c>
      <c r="C34" s="3">
        <v>-175.83599999999973</v>
      </c>
      <c r="D34" s="3"/>
      <c r="E34" s="3">
        <v>-47.444160000002739</v>
      </c>
      <c r="F34" s="3"/>
      <c r="G34" s="3">
        <v>-483.7529999999997</v>
      </c>
      <c r="H34" s="3"/>
      <c r="I34" s="3">
        <v>-19033.106950000001</v>
      </c>
    </row>
    <row r="35" spans="2:9" x14ac:dyDescent="0.2">
      <c r="B35" s="47" t="s">
        <v>70</v>
      </c>
      <c r="C35" s="3">
        <v>134998.34300000002</v>
      </c>
      <c r="D35" s="3"/>
      <c r="E35" s="3">
        <v>-58028.09244</v>
      </c>
      <c r="F35" s="3"/>
      <c r="G35" s="3">
        <v>113673.26400000001</v>
      </c>
      <c r="H35" s="3"/>
      <c r="I35" s="3">
        <v>-67200.773639999999</v>
      </c>
    </row>
    <row r="36" spans="2:9" x14ac:dyDescent="0.2">
      <c r="B36" s="47"/>
      <c r="C36" s="51">
        <v>134822.50700000001</v>
      </c>
      <c r="D36" s="3"/>
      <c r="E36" s="51">
        <v>-58075.536600000007</v>
      </c>
      <c r="F36" s="3"/>
      <c r="G36" s="51">
        <v>113189.51100000001</v>
      </c>
      <c r="H36" s="3"/>
      <c r="I36" s="51">
        <v>-86233.880590000001</v>
      </c>
    </row>
    <row r="37" spans="2:9" x14ac:dyDescent="0.2">
      <c r="B37" s="47"/>
      <c r="C37" s="52"/>
      <c r="D37" s="3"/>
      <c r="E37" s="52"/>
      <c r="F37" s="3"/>
      <c r="G37" s="52"/>
      <c r="H37" s="3"/>
      <c r="I37" s="52"/>
    </row>
    <row r="38" spans="2:9" ht="13.5" thickBot="1" x14ac:dyDescent="0.25">
      <c r="B38" s="46" t="s">
        <v>88</v>
      </c>
      <c r="C38" s="53">
        <v>-325215.46031790157</v>
      </c>
      <c r="D38" s="49"/>
      <c r="E38" s="53">
        <v>93550.049590001014</v>
      </c>
      <c r="F38" s="49"/>
      <c r="G38" s="53">
        <v>-639939.12164790172</v>
      </c>
      <c r="H38" s="49"/>
      <c r="I38" s="53">
        <v>142160.62447000068</v>
      </c>
    </row>
    <row r="39" spans="2:9" ht="13.5" thickTop="1" x14ac:dyDescent="0.2"/>
  </sheetData>
  <mergeCells count="2">
    <mergeCell ref="C5:E5"/>
    <mergeCell ref="G5:I5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O24"/>
  <sheetViews>
    <sheetView showGridLines="0" tabSelected="1" workbookViewId="0">
      <selection activeCell="A22" sqref="A22"/>
    </sheetView>
  </sheetViews>
  <sheetFormatPr defaultRowHeight="11.25" x14ac:dyDescent="0.2"/>
  <cols>
    <col min="1" max="1" width="9.140625" style="2"/>
    <col min="2" max="2" width="47.28515625" style="2" customWidth="1"/>
    <col min="3" max="3" width="10.7109375" style="2" customWidth="1"/>
    <col min="4" max="4" width="1.28515625" style="2" customWidth="1"/>
    <col min="5" max="5" width="21.28515625" style="2" customWidth="1"/>
    <col min="6" max="6" width="2.140625" style="2" customWidth="1"/>
    <col min="7" max="7" width="18.42578125" style="2" customWidth="1"/>
    <col min="8" max="8" width="1.28515625" style="2" customWidth="1"/>
    <col min="9" max="9" width="16.7109375" style="2" customWidth="1"/>
    <col min="10" max="10" width="1.5703125" style="2" customWidth="1"/>
    <col min="11" max="11" width="18.28515625" style="2" customWidth="1"/>
    <col min="12" max="12" width="1" style="2" customWidth="1"/>
    <col min="13" max="13" width="18" style="2" customWidth="1"/>
    <col min="14" max="14" width="1.5703125" style="2" customWidth="1"/>
    <col min="15" max="15" width="17.42578125" style="2" customWidth="1"/>
    <col min="16" max="16384" width="9.140625" style="2"/>
  </cols>
  <sheetData>
    <row r="5" spans="2:15" ht="12.75" x14ac:dyDescent="0.2">
      <c r="B5" s="23" t="s">
        <v>0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5"/>
    </row>
    <row r="6" spans="2:15" ht="12.75" x14ac:dyDescent="0.2">
      <c r="B6" s="26" t="s">
        <v>72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8"/>
    </row>
    <row r="7" spans="2:15" ht="12.75" x14ac:dyDescent="0.2">
      <c r="B7" s="26" t="s">
        <v>95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8"/>
    </row>
    <row r="8" spans="2:15" ht="12.75" x14ac:dyDescent="0.2">
      <c r="B8" s="26" t="s">
        <v>2</v>
      </c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8"/>
    </row>
    <row r="9" spans="2:15" x14ac:dyDescent="0.2">
      <c r="B9" s="29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8"/>
    </row>
    <row r="10" spans="2:15" ht="25.5" customHeight="1" x14ac:dyDescent="0.2">
      <c r="B10" s="30"/>
      <c r="C10" s="67" t="s">
        <v>73</v>
      </c>
      <c r="D10" s="67"/>
      <c r="E10" s="67"/>
      <c r="F10" s="67"/>
      <c r="G10" s="67"/>
      <c r="H10" s="31"/>
      <c r="I10" s="27"/>
      <c r="J10" s="27"/>
      <c r="K10" s="32" t="s">
        <v>36</v>
      </c>
      <c r="L10" s="33"/>
      <c r="M10" s="27"/>
      <c r="N10" s="27"/>
      <c r="O10" s="28"/>
    </row>
    <row r="11" spans="2:15" x14ac:dyDescent="0.2">
      <c r="B11" s="34"/>
      <c r="C11" s="63" t="s">
        <v>33</v>
      </c>
      <c r="D11" s="35"/>
      <c r="E11" s="63" t="s">
        <v>74</v>
      </c>
      <c r="F11" s="35"/>
      <c r="G11" s="63" t="s">
        <v>75</v>
      </c>
      <c r="H11" s="35"/>
      <c r="I11" s="63" t="s">
        <v>76</v>
      </c>
      <c r="J11" s="35"/>
      <c r="K11" s="63" t="s">
        <v>77</v>
      </c>
      <c r="L11" s="35"/>
      <c r="M11" s="63" t="s">
        <v>78</v>
      </c>
      <c r="N11" s="35"/>
      <c r="O11" s="65" t="s">
        <v>79</v>
      </c>
    </row>
    <row r="12" spans="2:15" x14ac:dyDescent="0.2">
      <c r="B12" s="34"/>
      <c r="C12" s="64"/>
      <c r="D12" s="36"/>
      <c r="E12" s="64"/>
      <c r="F12" s="36"/>
      <c r="G12" s="64"/>
      <c r="H12" s="36"/>
      <c r="I12" s="64"/>
      <c r="J12" s="36"/>
      <c r="K12" s="64"/>
      <c r="L12" s="36"/>
      <c r="M12" s="64"/>
      <c r="N12" s="36"/>
      <c r="O12" s="66"/>
    </row>
    <row r="13" spans="2:15" x14ac:dyDescent="0.2"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8"/>
    </row>
    <row r="14" spans="2:15" x14ac:dyDescent="0.2">
      <c r="B14" s="37" t="s">
        <v>80</v>
      </c>
      <c r="C14" s="38">
        <v>2294192</v>
      </c>
      <c r="D14" s="38"/>
      <c r="E14" s="38">
        <v>1070755</v>
      </c>
      <c r="F14" s="38"/>
      <c r="G14" s="38">
        <v>43404</v>
      </c>
      <c r="H14" s="38"/>
      <c r="I14" s="38">
        <v>-113328</v>
      </c>
      <c r="J14" s="38"/>
      <c r="K14" s="38">
        <v>1952</v>
      </c>
      <c r="L14" s="38"/>
      <c r="M14" s="38">
        <v>-879842</v>
      </c>
      <c r="N14" s="38"/>
      <c r="O14" s="39">
        <v>2417133</v>
      </c>
    </row>
    <row r="15" spans="2:15" x14ac:dyDescent="0.2">
      <c r="B15" s="29" t="s">
        <v>81</v>
      </c>
      <c r="C15" s="40">
        <v>0</v>
      </c>
      <c r="D15" s="40"/>
      <c r="E15" s="40">
        <v>0</v>
      </c>
      <c r="F15" s="40"/>
      <c r="G15" s="40">
        <v>0</v>
      </c>
      <c r="H15" s="40"/>
      <c r="I15" s="40">
        <v>0</v>
      </c>
      <c r="J15" s="40"/>
      <c r="K15" s="40">
        <v>8633</v>
      </c>
      <c r="L15" s="40"/>
      <c r="M15" s="40">
        <v>0</v>
      </c>
      <c r="N15" s="40"/>
      <c r="O15" s="41">
        <v>8633</v>
      </c>
    </row>
    <row r="16" spans="2:15" x14ac:dyDescent="0.2">
      <c r="B16" s="29" t="s">
        <v>82</v>
      </c>
      <c r="C16" s="40">
        <v>403000</v>
      </c>
      <c r="D16" s="40"/>
      <c r="E16" s="40">
        <v>0</v>
      </c>
      <c r="F16" s="40"/>
      <c r="G16" s="40">
        <v>0</v>
      </c>
      <c r="H16" s="40"/>
      <c r="I16" s="40">
        <v>0</v>
      </c>
      <c r="J16" s="40"/>
      <c r="K16" s="40">
        <v>0</v>
      </c>
      <c r="L16" s="40"/>
      <c r="M16" s="40">
        <v>0</v>
      </c>
      <c r="N16" s="40"/>
      <c r="O16" s="41">
        <v>403000</v>
      </c>
    </row>
    <row r="17" spans="2:15" x14ac:dyDescent="0.2">
      <c r="B17" s="29" t="s">
        <v>83</v>
      </c>
      <c r="C17" s="40">
        <v>-403000</v>
      </c>
      <c r="D17" s="40"/>
      <c r="E17" s="40">
        <v>0</v>
      </c>
      <c r="F17" s="40"/>
      <c r="G17" s="40">
        <v>0</v>
      </c>
      <c r="H17" s="40"/>
      <c r="I17" s="40">
        <v>0</v>
      </c>
      <c r="J17" s="40"/>
      <c r="K17" s="40">
        <v>0</v>
      </c>
      <c r="L17" s="40"/>
      <c r="M17" s="40">
        <v>0</v>
      </c>
      <c r="N17" s="40"/>
      <c r="O17" s="41">
        <v>-403000</v>
      </c>
    </row>
    <row r="18" spans="2:15" x14ac:dyDescent="0.2">
      <c r="B18" s="29" t="s">
        <v>84</v>
      </c>
      <c r="C18" s="40">
        <v>0</v>
      </c>
      <c r="D18" s="40"/>
      <c r="E18" s="40">
        <v>0</v>
      </c>
      <c r="F18" s="40"/>
      <c r="G18" s="40">
        <v>0</v>
      </c>
      <c r="H18" s="40"/>
      <c r="I18" s="40">
        <v>0</v>
      </c>
      <c r="J18" s="40"/>
      <c r="K18" s="40">
        <v>0</v>
      </c>
      <c r="L18" s="40"/>
      <c r="M18" s="40">
        <v>292463</v>
      </c>
      <c r="N18" s="40"/>
      <c r="O18" s="41">
        <v>292463</v>
      </c>
    </row>
    <row r="19" spans="2:15" x14ac:dyDescent="0.2">
      <c r="B19" s="37" t="s">
        <v>85</v>
      </c>
      <c r="C19" s="38">
        <v>2294192</v>
      </c>
      <c r="D19" s="38"/>
      <c r="E19" s="38">
        <v>1070755</v>
      </c>
      <c r="F19" s="38">
        <v>0</v>
      </c>
      <c r="G19" s="38">
        <v>43404</v>
      </c>
      <c r="H19" s="38">
        <v>0</v>
      </c>
      <c r="I19" s="38">
        <v>-113328</v>
      </c>
      <c r="J19" s="38">
        <v>0</v>
      </c>
      <c r="K19" s="38">
        <v>10585</v>
      </c>
      <c r="L19" s="38">
        <v>0</v>
      </c>
      <c r="M19" s="38">
        <v>-587379</v>
      </c>
      <c r="N19" s="38">
        <v>0</v>
      </c>
      <c r="O19" s="39">
        <v>2718229</v>
      </c>
    </row>
    <row r="20" spans="2:15" x14ac:dyDescent="0.2">
      <c r="B20" s="29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</row>
    <row r="21" spans="2:15" x14ac:dyDescent="0.2">
      <c r="B21" s="29" t="s">
        <v>86</v>
      </c>
      <c r="C21" s="40">
        <v>0</v>
      </c>
      <c r="D21" s="40"/>
      <c r="E21" s="40">
        <v>0</v>
      </c>
      <c r="F21" s="40"/>
      <c r="G21" s="40">
        <v>0</v>
      </c>
      <c r="H21" s="40"/>
      <c r="I21" s="40">
        <v>0</v>
      </c>
      <c r="J21" s="40"/>
      <c r="K21" s="40">
        <v>-86058.362640000007</v>
      </c>
      <c r="L21" s="40"/>
      <c r="M21" s="40">
        <v>0</v>
      </c>
      <c r="N21" s="40"/>
      <c r="O21" s="41">
        <v>-86058.362640000007</v>
      </c>
    </row>
    <row r="22" spans="2:15" x14ac:dyDescent="0.2">
      <c r="B22" s="29" t="s">
        <v>84</v>
      </c>
      <c r="C22" s="40">
        <v>0</v>
      </c>
      <c r="D22" s="40"/>
      <c r="E22" s="40">
        <v>0</v>
      </c>
      <c r="F22" s="40"/>
      <c r="G22" s="40">
        <v>0</v>
      </c>
      <c r="H22" s="40"/>
      <c r="I22" s="40">
        <v>0</v>
      </c>
      <c r="J22" s="40"/>
      <c r="K22" s="40">
        <v>0</v>
      </c>
      <c r="L22" s="40"/>
      <c r="M22" s="40">
        <v>-639939.12164790172</v>
      </c>
      <c r="N22" s="40"/>
      <c r="O22" s="41">
        <v>-639939.12164790172</v>
      </c>
    </row>
    <row r="23" spans="2:15" x14ac:dyDescent="0.2">
      <c r="B23" s="37" t="s">
        <v>93</v>
      </c>
      <c r="C23" s="38">
        <v>2294192</v>
      </c>
      <c r="D23" s="38"/>
      <c r="E23" s="38">
        <v>1070755</v>
      </c>
      <c r="F23" s="38"/>
      <c r="G23" s="38">
        <v>43404</v>
      </c>
      <c r="H23" s="38"/>
      <c r="I23" s="38">
        <v>-113328</v>
      </c>
      <c r="J23" s="38"/>
      <c r="K23" s="38">
        <v>-75473.362640000007</v>
      </c>
      <c r="L23" s="38"/>
      <c r="M23" s="38">
        <v>-1227318.1216479018</v>
      </c>
      <c r="N23" s="38"/>
      <c r="O23" s="39">
        <v>1992231.5157120982</v>
      </c>
    </row>
    <row r="24" spans="2:15" x14ac:dyDescent="0.2">
      <c r="B24" s="42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4"/>
    </row>
  </sheetData>
  <mergeCells count="8">
    <mergeCell ref="K11:K12"/>
    <mergeCell ref="M11:M12"/>
    <mergeCell ref="O11:O12"/>
    <mergeCell ref="C10:G10"/>
    <mergeCell ref="C11:C12"/>
    <mergeCell ref="E11:E12"/>
    <mergeCell ref="G11:G12"/>
    <mergeCell ref="I11:I1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ATIVO</vt:lpstr>
      <vt:lpstr>PASSIVO </vt:lpstr>
      <vt:lpstr>DRE</vt:lpstr>
      <vt:lpstr>DMPL</vt:lpstr>
    </vt:vector>
  </TitlesOfParts>
  <Company>GOL Linhas Aereas Inteligentes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Firmino Santos Vieira</dc:creator>
  <cp:lastModifiedBy>Sandra Firmino Santos Vieira</cp:lastModifiedBy>
  <dcterms:created xsi:type="dcterms:W3CDTF">2011-08-29T18:34:11Z</dcterms:created>
  <dcterms:modified xsi:type="dcterms:W3CDTF">2011-11-11T14:05:40Z</dcterms:modified>
</cp:coreProperties>
</file>